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15" windowWidth="11580" windowHeight="883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G9" i="1"/>
  <c r="G7"/>
  <c r="G6"/>
  <c r="G5"/>
  <c r="G4"/>
  <c r="G3"/>
  <c r="G2"/>
  <c r="H9"/>
  <c r="H7"/>
  <c r="H6"/>
  <c r="H5"/>
  <c r="H4"/>
  <c r="H3"/>
  <c r="H2"/>
  <c r="K2"/>
  <c r="I9" s="1"/>
  <c r="L2"/>
  <c r="M2"/>
  <c r="N2"/>
  <c r="F9"/>
  <c r="J2"/>
  <c r="F3"/>
  <c r="F5"/>
  <c r="F7"/>
  <c r="F2"/>
  <c r="F4"/>
  <c r="F6"/>
  <c r="I3" l="1"/>
  <c r="I4"/>
  <c r="I2"/>
  <c r="I7"/>
  <c r="I5"/>
  <c r="I6"/>
</calcChain>
</file>

<file path=xl/sharedStrings.xml><?xml version="1.0" encoding="utf-8"?>
<sst xmlns="http://schemas.openxmlformats.org/spreadsheetml/2006/main" count="24" uniqueCount="24">
  <si>
    <t>1. Gang</t>
  </si>
  <si>
    <t>2. Gang</t>
  </si>
  <si>
    <t>3. Gang</t>
  </si>
  <si>
    <t>4. Gang</t>
  </si>
  <si>
    <t>5. Gang</t>
  </si>
  <si>
    <t>6. Gang</t>
  </si>
  <si>
    <t>R-Gang</t>
  </si>
  <si>
    <t>Achsantrieb</t>
  </si>
  <si>
    <t>Abrollumfang</t>
  </si>
  <si>
    <t>Primärtrieb</t>
  </si>
  <si>
    <t>Abriegeldrehzahl</t>
  </si>
  <si>
    <t>Speed [EU]</t>
  </si>
  <si>
    <t>Speed [USA]</t>
  </si>
  <si>
    <t>Konst [EU]</t>
  </si>
  <si>
    <t>Konst [USA]</t>
  </si>
  <si>
    <t>EU OEM</t>
  </si>
  <si>
    <t>EU 4.44</t>
  </si>
  <si>
    <t>EU 4.78</t>
  </si>
  <si>
    <t>Konst [EU OEM]</t>
  </si>
  <si>
    <t>Konst [EU 4.78]</t>
  </si>
  <si>
    <t>Konst [EU 4.44]</t>
  </si>
  <si>
    <t>USA F22C</t>
  </si>
  <si>
    <t>Speed [4.44]</t>
  </si>
  <si>
    <t>Speed [4.78]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</si>
</sst>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lesto">
  <a:themeElements>
    <a:clrScheme name="Telesto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Telesto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Telesto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"/>
  <sheetViews>
    <sheetView tabSelected="1" view="pageLayout" zoomScaleNormal="100" workbookViewId="0">
      <selection activeCell="H2" sqref="H2"/>
    </sheetView>
  </sheetViews>
  <sheetFormatPr baseColWidth="10" defaultRowHeight="12.75"/>
  <cols>
    <col min="1" max="1" width="14.7109375" bestFit="1" customWidth="1"/>
    <col min="2" max="2" width="12" customWidth="1"/>
    <col min="3" max="4" width="12" bestFit="1" customWidth="1"/>
    <col min="5" max="5" width="12" customWidth="1"/>
    <col min="6" max="6" width="12" bestFit="1" customWidth="1"/>
    <col min="7" max="8" width="12" customWidth="1"/>
    <col min="9" max="9" width="12" bestFit="1" customWidth="1"/>
    <col min="10" max="10" width="0" hidden="1" customWidth="1"/>
    <col min="11" max="11" width="11.42578125" hidden="1" customWidth="1"/>
    <col min="12" max="14" width="15" hidden="1" customWidth="1"/>
  </cols>
  <sheetData>
    <row r="1" spans="1:14">
      <c r="B1" s="1" t="s">
        <v>15</v>
      </c>
      <c r="C1" s="1" t="s">
        <v>16</v>
      </c>
      <c r="D1" s="1" t="s">
        <v>17</v>
      </c>
      <c r="E1" s="1" t="s">
        <v>21</v>
      </c>
      <c r="F1" t="s">
        <v>11</v>
      </c>
      <c r="G1" t="s">
        <v>22</v>
      </c>
      <c r="H1" t="s">
        <v>23</v>
      </c>
      <c r="I1" t="s">
        <v>12</v>
      </c>
      <c r="J1" t="s">
        <v>13</v>
      </c>
      <c r="K1" t="s">
        <v>14</v>
      </c>
      <c r="L1" t="s">
        <v>19</v>
      </c>
      <c r="M1" t="s">
        <v>20</v>
      </c>
      <c r="N1" t="s">
        <v>18</v>
      </c>
    </row>
    <row r="2" spans="1:14">
      <c r="A2" t="s">
        <v>0</v>
      </c>
      <c r="B2" s="1">
        <v>3.133</v>
      </c>
      <c r="C2" s="1">
        <v>3.133</v>
      </c>
      <c r="D2" s="1">
        <v>3.133</v>
      </c>
      <c r="E2" s="1">
        <v>3.133</v>
      </c>
      <c r="F2" s="1">
        <f>N2/B2</f>
        <v>69.555159984720035</v>
      </c>
      <c r="G2" s="1">
        <f>M2/C2</f>
        <v>64.164635092320694</v>
      </c>
      <c r="H2" s="1">
        <f>L2/D2</f>
        <v>59.688032638060172</v>
      </c>
      <c r="I2" s="1">
        <f>K2/E2</f>
        <v>61.194335877636718</v>
      </c>
      <c r="J2" s="1">
        <f>(B14*0.00006*B15)/(B11*B12)</f>
        <v>217.91631623212788</v>
      </c>
      <c r="K2" s="1">
        <f>(E14*E15*0.00006)/(E12*E11)</f>
        <v>191.72185430463583</v>
      </c>
      <c r="L2">
        <f>(D14*D15*0.00006)/(D12*D11)</f>
        <v>187.00260625504251</v>
      </c>
      <c r="M2">
        <f>(C14*C15*0.00006)/(C12*C11)</f>
        <v>201.02780174424075</v>
      </c>
      <c r="N2">
        <f>(B14*B15*0.00006)/(B12*B11)</f>
        <v>217.91631623212788</v>
      </c>
    </row>
    <row r="3" spans="1:14">
      <c r="A3" t="s">
        <v>1</v>
      </c>
      <c r="B3" s="1">
        <v>2.0449999999999999</v>
      </c>
      <c r="C3" s="1">
        <v>2.0449999999999999</v>
      </c>
      <c r="D3" s="1">
        <v>2.0449999999999999</v>
      </c>
      <c r="E3" s="1">
        <v>2.0449999999999999</v>
      </c>
      <c r="F3" s="1">
        <f>N2/B3</f>
        <v>106.56054583478137</v>
      </c>
      <c r="G3" s="1">
        <f>M2/C3</f>
        <v>98.30210354241602</v>
      </c>
      <c r="H3" s="1">
        <f>L2/D3</f>
        <v>91.443817239629595</v>
      </c>
      <c r="I3" s="1">
        <f>K2/E3</f>
        <v>93.751517997376936</v>
      </c>
      <c r="J3" s="1"/>
      <c r="K3" s="1"/>
    </row>
    <row r="4" spans="1:14">
      <c r="A4" t="s">
        <v>2</v>
      </c>
      <c r="B4" s="1">
        <v>1.4810000000000001</v>
      </c>
      <c r="C4" s="1">
        <v>1.4810000000000001</v>
      </c>
      <c r="D4" s="1">
        <v>1.4810000000000001</v>
      </c>
      <c r="E4" s="1">
        <v>1.4810000000000001</v>
      </c>
      <c r="F4" s="1">
        <f>N2/B4</f>
        <v>147.14133439036317</v>
      </c>
      <c r="G4" s="1">
        <f>M2/C4</f>
        <v>135.73788098868383</v>
      </c>
      <c r="H4" s="1">
        <f>L2/D4</f>
        <v>126.26779625593686</v>
      </c>
      <c r="I4" s="1">
        <f>K2/E4</f>
        <v>129.45432431103026</v>
      </c>
      <c r="J4" s="1"/>
      <c r="K4" s="1"/>
    </row>
    <row r="5" spans="1:14">
      <c r="A5" t="s">
        <v>3</v>
      </c>
      <c r="B5" s="1">
        <v>1.161</v>
      </c>
      <c r="C5" s="1">
        <v>1.161</v>
      </c>
      <c r="D5" s="1">
        <v>1.161</v>
      </c>
      <c r="E5" s="1">
        <v>1.161</v>
      </c>
      <c r="F5" s="1">
        <f>N2/B5</f>
        <v>187.69708547125572</v>
      </c>
      <c r="G5" s="1">
        <f>M2/C5</f>
        <v>173.15056136454845</v>
      </c>
      <c r="H5" s="1">
        <f>L2/D5</f>
        <v>161.07028962535961</v>
      </c>
      <c r="I5" s="1">
        <f>K2/E5</f>
        <v>165.13510276023757</v>
      </c>
      <c r="J5" s="1"/>
      <c r="K5" s="1"/>
    </row>
    <row r="6" spans="1:14">
      <c r="A6" t="s">
        <v>4</v>
      </c>
      <c r="B6" s="1">
        <v>0.97099999999999997</v>
      </c>
      <c r="C6" s="1">
        <v>0.97099999999999997</v>
      </c>
      <c r="D6" s="1">
        <v>0.97099999999999997</v>
      </c>
      <c r="E6" s="1">
        <v>0.94199999999999995</v>
      </c>
      <c r="F6" s="1">
        <f>N2/B6</f>
        <v>224.42463051712451</v>
      </c>
      <c r="G6" s="1">
        <f>M2/C6</f>
        <v>207.03172167275051</v>
      </c>
      <c r="H6" s="1">
        <f>L2/D6</f>
        <v>192.58764804844748</v>
      </c>
      <c r="I6" s="1">
        <f>K2/E6</f>
        <v>203.52638461213996</v>
      </c>
      <c r="J6" s="1"/>
      <c r="K6" s="1"/>
    </row>
    <row r="7" spans="1:14">
      <c r="A7" t="s">
        <v>5</v>
      </c>
      <c r="B7" s="1">
        <v>0.81100000000000005</v>
      </c>
      <c r="C7" s="1">
        <v>0.81100000000000005</v>
      </c>
      <c r="D7" s="1">
        <v>0.81100000000000005</v>
      </c>
      <c r="E7" s="1">
        <v>0.76300000000000001</v>
      </c>
      <c r="F7" s="1">
        <f>N2/B7</f>
        <v>268.70075984232784</v>
      </c>
      <c r="G7" s="1">
        <f>M2/C7</f>
        <v>247.87645097933506</v>
      </c>
      <c r="H7" s="1">
        <f>L2/D7</f>
        <v>230.58274507403513</v>
      </c>
      <c r="I7" s="1">
        <f>K2/E7</f>
        <v>251.27372779113477</v>
      </c>
      <c r="J7" s="1"/>
      <c r="K7" s="1"/>
    </row>
    <row r="8" spans="1:14">
      <c r="B8" s="1"/>
      <c r="C8" s="1"/>
      <c r="D8" s="1"/>
      <c r="E8" s="1"/>
      <c r="F8" s="1"/>
      <c r="G8" s="1"/>
      <c r="H8" s="1"/>
      <c r="I8" s="1"/>
      <c r="J8" s="1"/>
      <c r="K8" s="1"/>
    </row>
    <row r="9" spans="1:14">
      <c r="A9" t="s">
        <v>6</v>
      </c>
      <c r="B9" s="1">
        <v>2.8</v>
      </c>
      <c r="C9" s="1">
        <v>2.8</v>
      </c>
      <c r="D9" s="1">
        <v>2.8</v>
      </c>
      <c r="E9" s="1">
        <v>2.8</v>
      </c>
      <c r="F9" s="1">
        <f>N2/B9</f>
        <v>77.827255797188528</v>
      </c>
      <c r="G9" s="1">
        <f>M2/C9</f>
        <v>71.795643480085985</v>
      </c>
      <c r="H9" s="1">
        <f>L2/D9</f>
        <v>66.786645091086612</v>
      </c>
      <c r="I9" s="1">
        <f>K2/E9</f>
        <v>68.47209082308423</v>
      </c>
      <c r="J9" s="1"/>
      <c r="K9" s="1"/>
    </row>
    <row r="10" spans="1:14"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4">
      <c r="A11" t="s">
        <v>9</v>
      </c>
      <c r="B11" s="1">
        <v>1.1599999999999999</v>
      </c>
      <c r="C11" s="1">
        <v>1.1599999999999999</v>
      </c>
      <c r="D11" s="1">
        <v>1.1599999999999999</v>
      </c>
      <c r="E11" s="1">
        <v>1.208</v>
      </c>
      <c r="F11" s="1"/>
      <c r="G11" s="1"/>
      <c r="H11" s="1"/>
      <c r="I11" s="1"/>
      <c r="J11" s="1"/>
      <c r="K11" s="1"/>
    </row>
    <row r="12" spans="1:14">
      <c r="A12" t="s">
        <v>7</v>
      </c>
      <c r="B12" s="1">
        <v>4.0999999999999996</v>
      </c>
      <c r="C12" s="1">
        <v>4.4444444440000002</v>
      </c>
      <c r="D12" s="1">
        <v>4.7777777777769996</v>
      </c>
      <c r="E12" s="1">
        <v>4.0999999999999996</v>
      </c>
      <c r="F12" s="1"/>
      <c r="G12" s="1"/>
      <c r="H12" s="1"/>
      <c r="I12" s="1"/>
      <c r="J12" s="1"/>
      <c r="K12" s="1"/>
    </row>
    <row r="13" spans="1:14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4">
      <c r="A14" t="s">
        <v>8</v>
      </c>
      <c r="B14" s="1">
        <v>1930</v>
      </c>
      <c r="C14" s="1">
        <v>1930</v>
      </c>
      <c r="D14" s="1">
        <v>1930</v>
      </c>
      <c r="E14" s="1">
        <v>1930</v>
      </c>
      <c r="F14" s="1"/>
      <c r="G14" s="1"/>
      <c r="H14" s="1"/>
      <c r="I14" s="1"/>
      <c r="J14" s="1"/>
      <c r="K14" s="1"/>
    </row>
    <row r="15" spans="1:14">
      <c r="A15" t="s">
        <v>10</v>
      </c>
      <c r="B15" s="1">
        <v>8950</v>
      </c>
      <c r="C15" s="1">
        <v>8950</v>
      </c>
      <c r="D15" s="1">
        <v>8950</v>
      </c>
      <c r="E15" s="1">
        <v>8200</v>
      </c>
      <c r="F15" s="1"/>
      <c r="G15" s="1"/>
      <c r="H15" s="1"/>
      <c r="I15" s="1"/>
      <c r="J15" s="1"/>
      <c r="K15" s="1"/>
    </row>
  </sheetData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Excapa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Gangabstufung Honda S2000 EU/US</dc:title>
  <dc:subject>Gangabstufung Honda S2000 EU/US</dc:subject>
  <dc:creator>Walter Stenzel</dc:creator>
  <cp:lastModifiedBy>Snoopy</cp:lastModifiedBy>
  <cp:lastPrinted>2010-08-20T07:09:55Z</cp:lastPrinted>
  <dcterms:created xsi:type="dcterms:W3CDTF">2004-03-11T10:25:45Z</dcterms:created>
  <dcterms:modified xsi:type="dcterms:W3CDTF">2010-12-22T16:42:45Z</dcterms:modified>
</cp:coreProperties>
</file>